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5.8\share\選挙管理委員会事務局\01　事務局共有フォルダ\★定時登録関係\ホームページ更新用\"/>
    </mc:Choice>
  </mc:AlternateContent>
  <bookViews>
    <workbookView xWindow="0" yWindow="0" windowWidth="20496" windowHeight="7788"/>
  </bookViews>
  <sheets>
    <sheet name="R5.9.1" sheetId="6" r:id="rId1"/>
  </sheets>
  <definedNames>
    <definedName name="_xlnm.Print_Area" localSheetId="0">'R5.9.1'!$A$1:$G$64</definedName>
  </definedNames>
  <calcPr calcId="162913"/>
</workbook>
</file>

<file path=xl/calcChain.xml><?xml version="1.0" encoding="utf-8"?>
<calcChain xmlns="http://schemas.openxmlformats.org/spreadsheetml/2006/main">
  <c r="G64" i="6" l="1"/>
  <c r="F64" i="6"/>
  <c r="E64" i="6"/>
  <c r="F63" i="6"/>
  <c r="E63" i="6"/>
  <c r="F57" i="6"/>
  <c r="E57" i="6"/>
  <c r="F48" i="6"/>
  <c r="E48" i="6"/>
  <c r="G35" i="6"/>
  <c r="G62" i="6"/>
  <c r="G61" i="6"/>
  <c r="G60" i="6"/>
  <c r="G59" i="6"/>
  <c r="G58" i="6"/>
  <c r="G56" i="6"/>
  <c r="G55" i="6"/>
  <c r="G54" i="6"/>
  <c r="G53" i="6"/>
  <c r="G52" i="6"/>
  <c r="G51" i="6"/>
  <c r="G50" i="6"/>
  <c r="G49" i="6"/>
  <c r="G47" i="6"/>
  <c r="G46" i="6"/>
  <c r="G45" i="6"/>
  <c r="G44" i="6"/>
  <c r="G43" i="6"/>
  <c r="G42" i="6"/>
  <c r="G41" i="6"/>
  <c r="G33" i="6"/>
  <c r="E35" i="6"/>
  <c r="G63" i="6" l="1"/>
  <c r="G57" i="6"/>
  <c r="G48" i="6"/>
  <c r="G34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F35" i="6"/>
</calcChain>
</file>

<file path=xl/sharedStrings.xml><?xml version="1.0" encoding="utf-8"?>
<sst xmlns="http://schemas.openxmlformats.org/spreadsheetml/2006/main" count="119" uniqueCount="117">
  <si>
    <t>男</t>
    <rPh sb="0" eb="1">
      <t>ダン</t>
    </rPh>
    <phoneticPr fontId="2"/>
  </si>
  <si>
    <t>女</t>
    <rPh sb="0" eb="1">
      <t>ジョ</t>
    </rPh>
    <phoneticPr fontId="2"/>
  </si>
  <si>
    <t>計</t>
    <rPh sb="0" eb="1">
      <t>ケイ</t>
    </rPh>
    <phoneticPr fontId="2"/>
  </si>
  <si>
    <t>選挙人名簿登録者数</t>
    <rPh sb="0" eb="1">
      <t>セン</t>
    </rPh>
    <rPh sb="1" eb="2">
      <t>キョ</t>
    </rPh>
    <rPh sb="2" eb="3">
      <t>ヒト</t>
    </rPh>
    <rPh sb="3" eb="4">
      <t>ナ</t>
    </rPh>
    <rPh sb="4" eb="5">
      <t>ボ</t>
    </rPh>
    <rPh sb="5" eb="6">
      <t>ノボル</t>
    </rPh>
    <rPh sb="6" eb="7">
      <t>ロク</t>
    </rPh>
    <rPh sb="7" eb="8">
      <t>シャ</t>
    </rPh>
    <rPh sb="8" eb="9">
      <t>スウ</t>
    </rPh>
    <phoneticPr fontId="2"/>
  </si>
  <si>
    <t>投票区名</t>
    <rPh sb="0" eb="2">
      <t>トウヒョウ</t>
    </rPh>
    <rPh sb="2" eb="3">
      <t>ク</t>
    </rPh>
    <rPh sb="3" eb="4">
      <t>メイ</t>
    </rPh>
    <phoneticPr fontId="2"/>
  </si>
  <si>
    <t>投票所施設名称</t>
    <rPh sb="0" eb="1">
      <t>ナ</t>
    </rPh>
    <rPh sb="1" eb="2">
      <t>ヒョウ</t>
    </rPh>
    <rPh sb="2" eb="3">
      <t>ジョ</t>
    </rPh>
    <rPh sb="3" eb="4">
      <t>シ</t>
    </rPh>
    <rPh sb="4" eb="5">
      <t>セツ</t>
    </rPh>
    <rPh sb="5" eb="7">
      <t>メイショウ</t>
    </rPh>
    <phoneticPr fontId="2"/>
  </si>
  <si>
    <t>白河地区計</t>
    <rPh sb="0" eb="2">
      <t>シラカワ</t>
    </rPh>
    <rPh sb="2" eb="4">
      <t>チク</t>
    </rPh>
    <rPh sb="4" eb="5">
      <t>ケイ</t>
    </rPh>
    <phoneticPr fontId="2"/>
  </si>
  <si>
    <t>みさか小学校</t>
    <phoneticPr fontId="2"/>
  </si>
  <si>
    <t>第２９</t>
  </si>
  <si>
    <t>松風の里集会所</t>
    <rPh sb="0" eb="2">
      <t>マツカゼ</t>
    </rPh>
    <rPh sb="3" eb="4">
      <t>サト</t>
    </rPh>
    <rPh sb="4" eb="6">
      <t>シュウカイ</t>
    </rPh>
    <rPh sb="6" eb="7">
      <t>ジョ</t>
    </rPh>
    <phoneticPr fontId="2"/>
  </si>
  <si>
    <t>第２８</t>
  </si>
  <si>
    <t>高山コミュニティセンター</t>
    <rPh sb="0" eb="2">
      <t>タカヤマ</t>
    </rPh>
    <phoneticPr fontId="2"/>
  </si>
  <si>
    <t>第２７</t>
  </si>
  <si>
    <t>寺小路集会所</t>
    <rPh sb="0" eb="1">
      <t>テラ</t>
    </rPh>
    <rPh sb="1" eb="3">
      <t>コウジ</t>
    </rPh>
    <rPh sb="3" eb="5">
      <t>シュウカイ</t>
    </rPh>
    <rPh sb="5" eb="6">
      <t>ジョ</t>
    </rPh>
    <phoneticPr fontId="2"/>
  </si>
  <si>
    <t>第２６</t>
  </si>
  <si>
    <t>会津町集会所</t>
    <rPh sb="0" eb="3">
      <t>アイヅマチ</t>
    </rPh>
    <rPh sb="3" eb="5">
      <t>シュウカイ</t>
    </rPh>
    <rPh sb="5" eb="6">
      <t>ジョ</t>
    </rPh>
    <phoneticPr fontId="2"/>
  </si>
  <si>
    <t>第２５</t>
  </si>
  <si>
    <t>関辺市民体育館</t>
    <rPh sb="0" eb="2">
      <t>セキベ</t>
    </rPh>
    <rPh sb="2" eb="4">
      <t>シミン</t>
    </rPh>
    <rPh sb="4" eb="7">
      <t>タイイクカン</t>
    </rPh>
    <phoneticPr fontId="2"/>
  </si>
  <si>
    <t>第２４</t>
  </si>
  <si>
    <t>旗宿コミュニティセンター</t>
    <rPh sb="0" eb="1">
      <t>ハタ</t>
    </rPh>
    <rPh sb="1" eb="2">
      <t>ヤド</t>
    </rPh>
    <phoneticPr fontId="2"/>
  </si>
  <si>
    <t>第２３</t>
  </si>
  <si>
    <t>双石集会所</t>
    <rPh sb="0" eb="2">
      <t>クラベイシ</t>
    </rPh>
    <rPh sb="2" eb="4">
      <t>シュウカイ</t>
    </rPh>
    <rPh sb="4" eb="5">
      <t>ジョ</t>
    </rPh>
    <phoneticPr fontId="2"/>
  </si>
  <si>
    <t>第２２</t>
  </si>
  <si>
    <t>五箇市民センター</t>
    <rPh sb="0" eb="2">
      <t>ゴカ</t>
    </rPh>
    <rPh sb="2" eb="4">
      <t>シミン</t>
    </rPh>
    <phoneticPr fontId="2"/>
  </si>
  <si>
    <t>第２１</t>
  </si>
  <si>
    <t>萱根集会所</t>
    <rPh sb="0" eb="2">
      <t>カヤネ</t>
    </rPh>
    <rPh sb="2" eb="4">
      <t>シュウカイ</t>
    </rPh>
    <rPh sb="4" eb="5">
      <t>ジョ</t>
    </rPh>
    <phoneticPr fontId="2"/>
  </si>
  <si>
    <t>第２０</t>
  </si>
  <si>
    <t>小田川集会所</t>
    <rPh sb="0" eb="3">
      <t>コタガワ</t>
    </rPh>
    <rPh sb="3" eb="5">
      <t>シュウカイ</t>
    </rPh>
    <rPh sb="5" eb="6">
      <t>ジョ</t>
    </rPh>
    <phoneticPr fontId="2"/>
  </si>
  <si>
    <t>第１９</t>
  </si>
  <si>
    <t>白坂地区コミュニティセンター</t>
    <rPh sb="0" eb="2">
      <t>シラサカ</t>
    </rPh>
    <rPh sb="2" eb="4">
      <t>チク</t>
    </rPh>
    <phoneticPr fontId="2"/>
  </si>
  <si>
    <t>第１８</t>
  </si>
  <si>
    <t>白坂多目的研修センター</t>
    <rPh sb="0" eb="2">
      <t>シラサカ</t>
    </rPh>
    <rPh sb="2" eb="5">
      <t>タモクテキ</t>
    </rPh>
    <rPh sb="5" eb="7">
      <t>ケンシュウ</t>
    </rPh>
    <phoneticPr fontId="2"/>
  </si>
  <si>
    <t>第１７</t>
  </si>
  <si>
    <t>サンフレッシュ白河</t>
    <rPh sb="7" eb="9">
      <t>シラカワ</t>
    </rPh>
    <phoneticPr fontId="2"/>
  </si>
  <si>
    <t>第１６</t>
  </si>
  <si>
    <t>鹿島集会所</t>
    <rPh sb="0" eb="2">
      <t>カシマ</t>
    </rPh>
    <rPh sb="2" eb="4">
      <t>シュウカイ</t>
    </rPh>
    <rPh sb="4" eb="5">
      <t>ショ</t>
    </rPh>
    <phoneticPr fontId="2"/>
  </si>
  <si>
    <t>第１５</t>
  </si>
  <si>
    <t>十文字集会所</t>
    <rPh sb="0" eb="3">
      <t>ジュウモンジ</t>
    </rPh>
    <rPh sb="3" eb="5">
      <t>シュウカイ</t>
    </rPh>
    <rPh sb="5" eb="6">
      <t>ジョ</t>
    </rPh>
    <phoneticPr fontId="2"/>
  </si>
  <si>
    <t>第１４</t>
  </si>
  <si>
    <t>白河第二中学校</t>
    <rPh sb="0" eb="2">
      <t>シラカワ</t>
    </rPh>
    <rPh sb="2" eb="4">
      <t>ダイニ</t>
    </rPh>
    <rPh sb="4" eb="7">
      <t>チュウガッコウ</t>
    </rPh>
    <phoneticPr fontId="2"/>
  </si>
  <si>
    <t>第１３</t>
  </si>
  <si>
    <t>アナビー・スポーツプラザ</t>
    <phoneticPr fontId="2"/>
  </si>
  <si>
    <t>第１２</t>
  </si>
  <si>
    <t>鍛冶町集会所</t>
    <rPh sb="3" eb="5">
      <t>シュウカイ</t>
    </rPh>
    <rPh sb="5" eb="6">
      <t>ジョ</t>
    </rPh>
    <phoneticPr fontId="2"/>
  </si>
  <si>
    <t>第１１</t>
  </si>
  <si>
    <t>白河第三小学校</t>
    <rPh sb="0" eb="2">
      <t>シラカワ</t>
    </rPh>
    <rPh sb="2" eb="4">
      <t>ダイサン</t>
    </rPh>
    <rPh sb="4" eb="7">
      <t>ショウガッコウ</t>
    </rPh>
    <phoneticPr fontId="2"/>
  </si>
  <si>
    <t>第１０</t>
  </si>
  <si>
    <t>向寺集会所</t>
    <rPh sb="0" eb="1">
      <t>ム</t>
    </rPh>
    <rPh sb="1" eb="2">
      <t>デラ</t>
    </rPh>
    <rPh sb="2" eb="4">
      <t>シュウカイ</t>
    </rPh>
    <rPh sb="4" eb="5">
      <t>ジョ</t>
    </rPh>
    <phoneticPr fontId="2"/>
  </si>
  <si>
    <t>第９</t>
  </si>
  <si>
    <t>横町集会所</t>
    <rPh sb="0" eb="2">
      <t>ヨコマチ</t>
    </rPh>
    <rPh sb="2" eb="4">
      <t>シュウカイ</t>
    </rPh>
    <rPh sb="4" eb="5">
      <t>ジョ</t>
    </rPh>
    <phoneticPr fontId="2"/>
  </si>
  <si>
    <t>第８</t>
  </si>
  <si>
    <t>丸の内会館</t>
    <rPh sb="0" eb="1">
      <t>マル</t>
    </rPh>
    <rPh sb="2" eb="3">
      <t>ウチ</t>
    </rPh>
    <rPh sb="3" eb="5">
      <t>カイカン</t>
    </rPh>
    <phoneticPr fontId="2"/>
  </si>
  <si>
    <t>第７</t>
  </si>
  <si>
    <t>マイタウン白河</t>
    <rPh sb="5" eb="7">
      <t>シラカワ</t>
    </rPh>
    <phoneticPr fontId="2"/>
  </si>
  <si>
    <t>第６</t>
  </si>
  <si>
    <t>白河市役所本庁舎</t>
    <rPh sb="0" eb="3">
      <t>シ</t>
    </rPh>
    <rPh sb="3" eb="5">
      <t>ヤクショ</t>
    </rPh>
    <rPh sb="5" eb="7">
      <t>ホンチョウ</t>
    </rPh>
    <rPh sb="7" eb="8">
      <t>シャ</t>
    </rPh>
    <phoneticPr fontId="2"/>
  </si>
  <si>
    <t>第５</t>
  </si>
  <si>
    <t>昭和町集会所</t>
    <rPh sb="0" eb="2">
      <t>ショウワ</t>
    </rPh>
    <rPh sb="2" eb="3">
      <t>マチ</t>
    </rPh>
    <rPh sb="3" eb="5">
      <t>シュウカイ</t>
    </rPh>
    <rPh sb="5" eb="6">
      <t>ジョ</t>
    </rPh>
    <phoneticPr fontId="2"/>
  </si>
  <si>
    <t>第４</t>
  </si>
  <si>
    <t>白河第二小学校</t>
    <rPh sb="0" eb="2">
      <t>シラカワ</t>
    </rPh>
    <rPh sb="2" eb="4">
      <t>ダイニ</t>
    </rPh>
    <rPh sb="4" eb="7">
      <t>ショウガッコウ</t>
    </rPh>
    <phoneticPr fontId="2"/>
  </si>
  <si>
    <t>第３</t>
  </si>
  <si>
    <t>九番町自治会館</t>
    <rPh sb="0" eb="3">
      <t>クバンチョウ</t>
    </rPh>
    <rPh sb="3" eb="5">
      <t>ジチ</t>
    </rPh>
    <rPh sb="5" eb="7">
      <t>カイカン</t>
    </rPh>
    <phoneticPr fontId="2"/>
  </si>
  <si>
    <t>第２</t>
  </si>
  <si>
    <t>白河高等学校</t>
    <rPh sb="0" eb="2">
      <t>シラカワ</t>
    </rPh>
    <rPh sb="2" eb="4">
      <t>コウトウ</t>
    </rPh>
    <rPh sb="4" eb="6">
      <t>ガッコウ</t>
    </rPh>
    <phoneticPr fontId="2"/>
  </si>
  <si>
    <t>第１</t>
  </si>
  <si>
    <t>No.1</t>
    <phoneticPr fontId="2"/>
  </si>
  <si>
    <t>令和5年9月1日現在</t>
  </si>
  <si>
    <t>No.2</t>
  </si>
  <si>
    <t>投票区名</t>
  </si>
  <si>
    <t>投票所施設名称</t>
  </si>
  <si>
    <t>男</t>
  </si>
  <si>
    <t>女</t>
  </si>
  <si>
    <t>計</t>
  </si>
  <si>
    <t>表郷第１</t>
  </si>
  <si>
    <t>中野公民館</t>
  </si>
  <si>
    <t>表郷第２</t>
  </si>
  <si>
    <t>表郷多目的研修センター</t>
  </si>
  <si>
    <t>表郷第３</t>
  </si>
  <si>
    <t>小松集会所</t>
  </si>
  <si>
    <t>表郷第４</t>
  </si>
  <si>
    <t>八幡集会所</t>
  </si>
  <si>
    <t>表郷第５</t>
  </si>
  <si>
    <t>河東田公民館</t>
  </si>
  <si>
    <t>表郷第６</t>
  </si>
  <si>
    <t>高木集会所</t>
  </si>
  <si>
    <t>表郷第７</t>
  </si>
  <si>
    <t>越堀集会所</t>
  </si>
  <si>
    <t>大信第１</t>
  </si>
  <si>
    <t>白河市大信庁舎</t>
  </si>
  <si>
    <t>大信第２</t>
  </si>
  <si>
    <t>外面集会所</t>
  </si>
  <si>
    <t>大信第３</t>
  </si>
  <si>
    <t>下新城集会所</t>
  </si>
  <si>
    <t>大信第４</t>
  </si>
  <si>
    <t>中新城構造改善センター</t>
  </si>
  <si>
    <t>大信第５</t>
  </si>
  <si>
    <t>日和田ふれあい交流センター</t>
  </si>
  <si>
    <t>大信第６</t>
  </si>
  <si>
    <t>西樋集会所</t>
  </si>
  <si>
    <t>大信第７</t>
  </si>
  <si>
    <t>上小屋ふれあい交流センター</t>
  </si>
  <si>
    <t>大信第８</t>
  </si>
  <si>
    <t>十日市集会所</t>
  </si>
  <si>
    <t>東第１</t>
  </si>
  <si>
    <t>東公民館</t>
  </si>
  <si>
    <t>東第２</t>
  </si>
  <si>
    <t>反町・薮集会所</t>
  </si>
  <si>
    <t>東第３</t>
  </si>
  <si>
    <t>東多目的研修センター</t>
  </si>
  <si>
    <t>東第４</t>
  </si>
  <si>
    <t>栃本農業構造改善センター</t>
  </si>
  <si>
    <t>東第５</t>
  </si>
  <si>
    <t>深仁井田転作促進技術研修センター</t>
  </si>
  <si>
    <t>表　郷　地　区　計</t>
    <phoneticPr fontId="2"/>
  </si>
  <si>
    <t>大　信　地　区　計</t>
    <phoneticPr fontId="2"/>
  </si>
  <si>
    <t>東　地　区　計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</si>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</sst>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_);[Red]\(0\)"/>
    <numFmt numFmtId="178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177" fontId="4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distributed" vertical="center" indent="10"/>
    </xf>
    <xf numFmtId="49" fontId="5" fillId="2" borderId="9" xfId="0" applyNumberFormat="1" applyFont="1" applyFill="1" applyBorder="1" applyAlignment="1">
      <alignment vertical="center"/>
    </xf>
    <xf numFmtId="49" fontId="6" fillId="2" borderId="9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right" vertical="center"/>
    </xf>
    <xf numFmtId="49" fontId="4" fillId="2" borderId="15" xfId="0" applyNumberFormat="1" applyFont="1" applyFill="1" applyBorder="1" applyAlignment="1">
      <alignment vertical="center"/>
    </xf>
    <xf numFmtId="49" fontId="4" fillId="2" borderId="24" xfId="0" applyNumberFormat="1" applyFont="1" applyFill="1" applyBorder="1" applyAlignment="1">
      <alignment vertical="center"/>
    </xf>
    <xf numFmtId="176" fontId="4" fillId="2" borderId="25" xfId="0" applyNumberFormat="1" applyFont="1" applyFill="1" applyBorder="1" applyAlignment="1">
      <alignment horizontal="center" vertical="center"/>
    </xf>
    <xf numFmtId="49" fontId="4" fillId="2" borderId="26" xfId="0" applyNumberFormat="1" applyFont="1" applyFill="1" applyBorder="1" applyAlignment="1">
      <alignment horizontal="distributed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21" xfId="0" applyNumberFormat="1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distributed" vertical="center"/>
    </xf>
    <xf numFmtId="49" fontId="4" fillId="2" borderId="17" xfId="0" applyNumberFormat="1" applyFont="1" applyFill="1" applyBorder="1" applyAlignment="1">
      <alignment horizontal="distributed" vertical="center"/>
    </xf>
    <xf numFmtId="178" fontId="6" fillId="2" borderId="5" xfId="0" applyNumberFormat="1" applyFont="1" applyFill="1" applyBorder="1" applyAlignment="1">
      <alignment vertical="center" shrinkToFit="1"/>
    </xf>
    <xf numFmtId="178" fontId="6" fillId="2" borderId="3" xfId="0" applyNumberFormat="1" applyFont="1" applyFill="1" applyBorder="1" applyAlignment="1">
      <alignment vertical="center" shrinkToFit="1"/>
    </xf>
    <xf numFmtId="176" fontId="4" fillId="2" borderId="6" xfId="0" applyNumberFormat="1" applyFont="1" applyFill="1" applyBorder="1" applyAlignment="1">
      <alignment horizontal="center" vertical="center"/>
    </xf>
    <xf numFmtId="176" fontId="4" fillId="2" borderId="14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distributed" vertical="center"/>
    </xf>
    <xf numFmtId="178" fontId="6" fillId="2" borderId="4" xfId="0" applyNumberFormat="1" applyFont="1" applyFill="1" applyBorder="1" applyAlignment="1">
      <alignment vertical="center" shrinkToFit="1"/>
    </xf>
    <xf numFmtId="49" fontId="4" fillId="2" borderId="19" xfId="0" applyNumberFormat="1" applyFont="1" applyFill="1" applyBorder="1" applyAlignment="1">
      <alignment horizontal="distributed" vertical="center" wrapText="1"/>
    </xf>
    <xf numFmtId="176" fontId="4" fillId="2" borderId="10" xfId="0" applyNumberFormat="1" applyFont="1" applyFill="1" applyBorder="1" applyAlignment="1">
      <alignment horizontal="center" vertical="center"/>
    </xf>
    <xf numFmtId="49" fontId="4" fillId="2" borderId="20" xfId="0" applyNumberFormat="1" applyFont="1" applyFill="1" applyBorder="1" applyAlignment="1">
      <alignment horizontal="distributed" vertical="center"/>
    </xf>
    <xf numFmtId="178" fontId="6" fillId="2" borderId="2" xfId="0" applyNumberFormat="1" applyFont="1" applyFill="1" applyBorder="1" applyAlignment="1">
      <alignment vertical="center" shrinkToFit="1"/>
    </xf>
    <xf numFmtId="176" fontId="4" fillId="2" borderId="3" xfId="0" applyNumberFormat="1" applyFont="1" applyFill="1" applyBorder="1" applyAlignment="1">
      <alignment horizontal="center" vertical="distributed"/>
    </xf>
    <xf numFmtId="176" fontId="4" fillId="2" borderId="15" xfId="0" applyNumberFormat="1" applyFont="1" applyFill="1" applyBorder="1" applyAlignment="1">
      <alignment horizontal="center" vertical="distributed"/>
    </xf>
    <xf numFmtId="49" fontId="4" fillId="2" borderId="18" xfId="0" applyNumberFormat="1" applyFont="1" applyFill="1" applyBorder="1" applyAlignment="1">
      <alignment horizontal="distributed" vertical="distributed"/>
    </xf>
    <xf numFmtId="49" fontId="4" fillId="2" borderId="12" xfId="0" applyNumberFormat="1" applyFont="1" applyFill="1" applyBorder="1" applyAlignment="1">
      <alignment horizontal="distributed" vertical="distributed"/>
    </xf>
    <xf numFmtId="178" fontId="6" fillId="2" borderId="5" xfId="0" applyNumberFormat="1" applyFont="1" applyFill="1" applyBorder="1" applyAlignment="1">
      <alignment vertical="center"/>
    </xf>
    <xf numFmtId="178" fontId="6" fillId="2" borderId="4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horizontal="center" vertical="distributed"/>
    </xf>
    <xf numFmtId="176" fontId="4" fillId="2" borderId="14" xfId="0" applyNumberFormat="1" applyFont="1" applyFill="1" applyBorder="1" applyAlignment="1">
      <alignment horizontal="center" vertical="distributed"/>
    </xf>
    <xf numFmtId="49" fontId="4" fillId="0" borderId="19" xfId="0" applyNumberFormat="1" applyFont="1" applyFill="1" applyBorder="1" applyAlignment="1">
      <alignment horizontal="distributed" vertical="center"/>
    </xf>
    <xf numFmtId="49" fontId="4" fillId="0" borderId="17" xfId="0" applyNumberFormat="1" applyFont="1" applyFill="1" applyBorder="1" applyAlignment="1">
      <alignment horizontal="distributed" vertical="center"/>
    </xf>
    <xf numFmtId="178" fontId="6" fillId="2" borderId="6" xfId="0" applyNumberFormat="1" applyFont="1" applyFill="1" applyBorder="1" applyAlignment="1">
      <alignment vertical="center"/>
    </xf>
    <xf numFmtId="176" fontId="4" fillId="2" borderId="5" xfId="0" applyNumberFormat="1" applyFont="1" applyFill="1" applyBorder="1" applyAlignment="1">
      <alignment horizontal="center" vertical="distributed"/>
    </xf>
    <xf numFmtId="176" fontId="4" fillId="2" borderId="10" xfId="0" applyNumberFormat="1" applyFont="1" applyFill="1" applyBorder="1" applyAlignment="1">
      <alignment horizontal="center" vertical="distributed"/>
    </xf>
    <xf numFmtId="176" fontId="4" fillId="2" borderId="16" xfId="0" applyNumberFormat="1" applyFont="1" applyFill="1" applyBorder="1" applyAlignment="1">
      <alignment horizontal="center" vertical="distributed"/>
    </xf>
    <xf numFmtId="49" fontId="4" fillId="0" borderId="20" xfId="0" applyNumberFormat="1" applyFont="1" applyFill="1" applyBorder="1" applyAlignment="1">
      <alignment horizontal="distributed" vertical="center"/>
    </xf>
    <xf numFmtId="49" fontId="4" fillId="0" borderId="0" xfId="0" applyNumberFormat="1" applyFont="1" applyFill="1" applyBorder="1" applyAlignment="1">
      <alignment horizontal="distributed" vertical="center"/>
    </xf>
    <xf numFmtId="178" fontId="6" fillId="2" borderId="7" xfId="0" applyNumberFormat="1" applyFont="1" applyFill="1" applyBorder="1" applyAlignment="1">
      <alignment vertical="center"/>
    </xf>
    <xf numFmtId="178" fontId="6" fillId="0" borderId="1" xfId="0" applyNumberFormat="1" applyFont="1" applyFill="1" applyBorder="1" applyAlignment="1">
      <alignment vertical="center"/>
    </xf>
    <xf numFmtId="178" fontId="6" fillId="0" borderId="2" xfId="0" applyNumberFormat="1" applyFont="1" applyFill="1" applyBorder="1" applyAlignment="1">
      <alignment vertical="center"/>
    </xf>
    <xf numFmtId="178" fontId="6" fillId="2" borderId="1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distributed" vertical="center"/>
    </xf>
    <xf numFmtId="178" fontId="6" fillId="2" borderId="5" xfId="1" applyNumberFormat="1" applyFont="1" applyFill="1" applyBorder="1" applyAlignment="1">
      <alignment vertical="center"/>
    </xf>
    <xf numFmtId="178" fontId="6" fillId="2" borderId="3" xfId="1" applyNumberFormat="1" applyFont="1" applyFill="1" applyBorder="1" applyAlignment="1">
      <alignment vertical="center"/>
    </xf>
    <xf numFmtId="178" fontId="6" fillId="2" borderId="12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center" vertical="center"/>
    </xf>
    <xf numFmtId="178" fontId="6" fillId="2" borderId="6" xfId="1" applyNumberFormat="1" applyFont="1" applyFill="1" applyBorder="1" applyAlignment="1">
      <alignment vertical="center"/>
    </xf>
    <xf numFmtId="178" fontId="6" fillId="2" borderId="11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horizontal="center" vertical="center"/>
    </xf>
    <xf numFmtId="178" fontId="6" fillId="2" borderId="10" xfId="1" applyNumberFormat="1" applyFont="1" applyFill="1" applyBorder="1" applyAlignment="1">
      <alignment vertical="center"/>
    </xf>
    <xf numFmtId="178" fontId="6" fillId="2" borderId="13" xfId="0" applyNumberFormat="1" applyFont="1" applyFill="1" applyBorder="1" applyAlignment="1">
      <alignment vertical="center"/>
    </xf>
    <xf numFmtId="49" fontId="4" fillId="0" borderId="23" xfId="0" applyNumberFormat="1" applyFont="1" applyFill="1" applyBorder="1" applyAlignment="1">
      <alignment horizontal="distributed" vertical="center"/>
    </xf>
    <xf numFmtId="178" fontId="6" fillId="0" borderId="4" xfId="0" applyNumberFormat="1" applyFont="1" applyFill="1" applyBorder="1" applyAlignment="1">
      <alignment vertical="center"/>
    </xf>
    <xf numFmtId="178" fontId="6" fillId="0" borderId="8" xfId="0" applyNumberFormat="1" applyFont="1" applyFill="1" applyBorder="1" applyAlignment="1">
      <alignment vertical="center"/>
    </xf>
    <xf numFmtId="176" fontId="4" fillId="2" borderId="0" xfId="0" applyNumberFormat="1" applyFont="1" applyFill="1" applyBorder="1" applyAlignment="1">
      <alignment horizontal="center" vertical="center"/>
    </xf>
    <xf numFmtId="178" fontId="6" fillId="2" borderId="30" xfId="0" applyNumberFormat="1" applyFont="1" applyFill="1" applyBorder="1" applyAlignment="1">
      <alignment vertical="center" shrinkToFit="1"/>
    </xf>
    <xf numFmtId="49" fontId="3" fillId="2" borderId="0" xfId="0" applyNumberFormat="1" applyFont="1" applyFill="1" applyBorder="1" applyAlignment="1">
      <alignment horizontal="distributed" vertical="center" indent="11"/>
    </xf>
    <xf numFmtId="176" fontId="4" fillId="2" borderId="29" xfId="0" applyNumberFormat="1" applyFont="1" applyFill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distributed" vertical="center" indent="4"/>
    </xf>
    <xf numFmtId="49" fontId="4" fillId="2" borderId="9" xfId="0" applyNumberFormat="1" applyFont="1" applyFill="1" applyBorder="1" applyAlignment="1">
      <alignment horizontal="distributed" vertical="center" indent="4"/>
    </xf>
    <xf numFmtId="49" fontId="4" fillId="2" borderId="15" xfId="0" applyNumberFormat="1" applyFont="1" applyFill="1" applyBorder="1" applyAlignment="1">
      <alignment horizontal="center" vertical="center"/>
    </xf>
    <xf numFmtId="49" fontId="4" fillId="2" borderId="25" xfId="0" applyNumberFormat="1" applyFont="1" applyFill="1" applyBorder="1" applyAlignment="1">
      <alignment horizontal="center" vertical="center"/>
    </xf>
    <xf numFmtId="49" fontId="4" fillId="2" borderId="29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24" xfId="0" applyNumberFormat="1" applyFont="1" applyFill="1" applyBorder="1" applyAlignment="1">
      <alignment horizontal="center" vertical="center"/>
    </xf>
    <xf numFmtId="49" fontId="4" fillId="2" borderId="26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distributed" vertical="center" indent="5"/>
    </xf>
    <xf numFmtId="176" fontId="4" fillId="2" borderId="27" xfId="0" applyNumberFormat="1" applyFont="1" applyFill="1" applyBorder="1" applyAlignment="1">
      <alignment horizontal="distributed" vertical="center" indent="5"/>
    </xf>
    <xf numFmtId="0" fontId="0" fillId="0" borderId="28" xfId="0" applyFont="1" applyBorder="1" applyAlignment="1">
      <alignment horizontal="distributed" vertical="center" indent="5"/>
    </xf>
    <xf numFmtId="49" fontId="4" fillId="2" borderId="1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view="pageBreakPreview" zoomScale="85" zoomScaleNormal="100" zoomScaleSheetLayoutView="85" workbookViewId="0">
      <selection activeCell="C4" sqref="C4:C5"/>
    </sheetView>
  </sheetViews>
  <sheetFormatPr defaultColWidth="9" defaultRowHeight="14.4" x14ac:dyDescent="0.2"/>
  <cols>
    <col min="1" max="1" width="11.6640625" style="62" customWidth="1"/>
    <col min="2" max="2" width="1.6640625" style="62" customWidth="1"/>
    <col min="3" max="3" width="35.6640625" style="2" customWidth="1"/>
    <col min="4" max="4" width="1.6640625" style="2" customWidth="1"/>
    <col min="5" max="7" width="12.33203125" style="2" customWidth="1"/>
    <col min="8" max="9" width="9" style="1"/>
    <col min="10" max="16384" width="9" style="2"/>
  </cols>
  <sheetData>
    <row r="1" spans="1:7" ht="24.9" customHeight="1" x14ac:dyDescent="0.2">
      <c r="A1" s="64" t="s">
        <v>3</v>
      </c>
      <c r="B1" s="64"/>
      <c r="C1" s="64"/>
      <c r="D1" s="64"/>
      <c r="E1" s="64"/>
      <c r="F1" s="64"/>
      <c r="G1" s="64"/>
    </row>
    <row r="2" spans="1:7" ht="15" customHeight="1" x14ac:dyDescent="0.2">
      <c r="A2" s="3"/>
      <c r="B2" s="3"/>
      <c r="C2" s="3"/>
      <c r="D2" s="3"/>
      <c r="E2" s="3"/>
      <c r="F2" s="3"/>
      <c r="G2" s="3"/>
    </row>
    <row r="3" spans="1:7" ht="24" customHeight="1" thickBot="1" x14ac:dyDescent="0.25">
      <c r="A3" s="4" t="s">
        <v>66</v>
      </c>
      <c r="B3" s="4"/>
      <c r="C3" s="5"/>
      <c r="D3" s="5"/>
      <c r="E3" s="5"/>
      <c r="F3" s="5"/>
      <c r="G3" s="6" t="s">
        <v>65</v>
      </c>
    </row>
    <row r="4" spans="1:7" ht="11.85" customHeight="1" x14ac:dyDescent="0.2">
      <c r="A4" s="65" t="s">
        <v>4</v>
      </c>
      <c r="B4" s="7"/>
      <c r="C4" s="67" t="s">
        <v>5</v>
      </c>
      <c r="D4" s="8"/>
      <c r="E4" s="69" t="s">
        <v>0</v>
      </c>
      <c r="F4" s="71" t="s">
        <v>1</v>
      </c>
      <c r="G4" s="73" t="s">
        <v>2</v>
      </c>
    </row>
    <row r="5" spans="1:7" ht="11.85" customHeight="1" thickBot="1" x14ac:dyDescent="0.25">
      <c r="A5" s="66"/>
      <c r="B5" s="9"/>
      <c r="C5" s="68"/>
      <c r="D5" s="10"/>
      <c r="E5" s="70"/>
      <c r="F5" s="72"/>
      <c r="G5" s="74"/>
    </row>
    <row r="6" spans="1:7" ht="23.4" customHeight="1" x14ac:dyDescent="0.2">
      <c r="A6" s="11" t="s">
        <v>64</v>
      </c>
      <c r="B6" s="12"/>
      <c r="C6" s="13" t="s">
        <v>63</v>
      </c>
      <c r="D6" s="14"/>
      <c r="E6" s="15">
        <v>524</v>
      </c>
      <c r="F6" s="15">
        <v>549</v>
      </c>
      <c r="G6" s="16">
        <f t="shared" ref="G6:G35" si="0">SUM(E6:F6)</f>
        <v>1073</v>
      </c>
    </row>
    <row r="7" spans="1:7" ht="23.4" customHeight="1" x14ac:dyDescent="0.2">
      <c r="A7" s="17" t="s">
        <v>62</v>
      </c>
      <c r="B7" s="18"/>
      <c r="C7" s="19" t="s">
        <v>61</v>
      </c>
      <c r="D7" s="14"/>
      <c r="E7" s="15">
        <v>743</v>
      </c>
      <c r="F7" s="15">
        <v>723</v>
      </c>
      <c r="G7" s="20">
        <f t="shared" si="0"/>
        <v>1466</v>
      </c>
    </row>
    <row r="8" spans="1:7" ht="23.4" customHeight="1" x14ac:dyDescent="0.2">
      <c r="A8" s="17" t="s">
        <v>60</v>
      </c>
      <c r="B8" s="18"/>
      <c r="C8" s="19" t="s">
        <v>59</v>
      </c>
      <c r="D8" s="14"/>
      <c r="E8" s="15">
        <v>589</v>
      </c>
      <c r="F8" s="15">
        <v>635</v>
      </c>
      <c r="G8" s="20">
        <f t="shared" si="0"/>
        <v>1224</v>
      </c>
    </row>
    <row r="9" spans="1:7" ht="23.4" customHeight="1" x14ac:dyDescent="0.2">
      <c r="A9" s="17" t="s">
        <v>58</v>
      </c>
      <c r="B9" s="18"/>
      <c r="C9" s="19" t="s">
        <v>57</v>
      </c>
      <c r="D9" s="14"/>
      <c r="E9" s="15">
        <v>535</v>
      </c>
      <c r="F9" s="15">
        <v>534</v>
      </c>
      <c r="G9" s="20">
        <f t="shared" si="0"/>
        <v>1069</v>
      </c>
    </row>
    <row r="10" spans="1:7" ht="23.4" customHeight="1" x14ac:dyDescent="0.2">
      <c r="A10" s="17" t="s">
        <v>56</v>
      </c>
      <c r="B10" s="18"/>
      <c r="C10" s="19" t="s">
        <v>55</v>
      </c>
      <c r="D10" s="14"/>
      <c r="E10" s="15">
        <v>639</v>
      </c>
      <c r="F10" s="15">
        <v>688</v>
      </c>
      <c r="G10" s="20">
        <f t="shared" si="0"/>
        <v>1327</v>
      </c>
    </row>
    <row r="11" spans="1:7" ht="23.4" customHeight="1" x14ac:dyDescent="0.2">
      <c r="A11" s="17" t="s">
        <v>54</v>
      </c>
      <c r="B11" s="18"/>
      <c r="C11" s="19" t="s">
        <v>53</v>
      </c>
      <c r="D11" s="14"/>
      <c r="E11" s="15">
        <v>232</v>
      </c>
      <c r="F11" s="15">
        <v>277</v>
      </c>
      <c r="G11" s="20">
        <f t="shared" si="0"/>
        <v>509</v>
      </c>
    </row>
    <row r="12" spans="1:7" ht="23.4" customHeight="1" x14ac:dyDescent="0.2">
      <c r="A12" s="17" t="s">
        <v>52</v>
      </c>
      <c r="B12" s="18"/>
      <c r="C12" s="19" t="s">
        <v>51</v>
      </c>
      <c r="D12" s="14"/>
      <c r="E12" s="15">
        <v>162</v>
      </c>
      <c r="F12" s="15">
        <v>165</v>
      </c>
      <c r="G12" s="20">
        <f t="shared" si="0"/>
        <v>327</v>
      </c>
    </row>
    <row r="13" spans="1:7" ht="23.4" customHeight="1" x14ac:dyDescent="0.2">
      <c r="A13" s="17" t="s">
        <v>50</v>
      </c>
      <c r="B13" s="18"/>
      <c r="C13" s="19" t="s">
        <v>49</v>
      </c>
      <c r="D13" s="14"/>
      <c r="E13" s="15">
        <v>428</v>
      </c>
      <c r="F13" s="15">
        <v>485</v>
      </c>
      <c r="G13" s="20">
        <f t="shared" si="0"/>
        <v>913</v>
      </c>
    </row>
    <row r="14" spans="1:7" ht="23.4" customHeight="1" x14ac:dyDescent="0.2">
      <c r="A14" s="17" t="s">
        <v>48</v>
      </c>
      <c r="B14" s="18"/>
      <c r="C14" s="19" t="s">
        <v>47</v>
      </c>
      <c r="D14" s="14"/>
      <c r="E14" s="15">
        <v>276</v>
      </c>
      <c r="F14" s="15">
        <v>267</v>
      </c>
      <c r="G14" s="20">
        <f t="shared" si="0"/>
        <v>543</v>
      </c>
    </row>
    <row r="15" spans="1:7" ht="23.4" customHeight="1" x14ac:dyDescent="0.2">
      <c r="A15" s="17" t="s">
        <v>46</v>
      </c>
      <c r="B15" s="18"/>
      <c r="C15" s="19" t="s">
        <v>45</v>
      </c>
      <c r="D15" s="14"/>
      <c r="E15" s="15">
        <v>513</v>
      </c>
      <c r="F15" s="15">
        <v>556</v>
      </c>
      <c r="G15" s="20">
        <f t="shared" si="0"/>
        <v>1069</v>
      </c>
    </row>
    <row r="16" spans="1:7" ht="23.4" customHeight="1" x14ac:dyDescent="0.2">
      <c r="A16" s="17" t="s">
        <v>44</v>
      </c>
      <c r="B16" s="18"/>
      <c r="C16" s="19" t="s">
        <v>43</v>
      </c>
      <c r="D16" s="14"/>
      <c r="E16" s="15">
        <v>478</v>
      </c>
      <c r="F16" s="15">
        <v>530</v>
      </c>
      <c r="G16" s="20">
        <f t="shared" si="0"/>
        <v>1008</v>
      </c>
    </row>
    <row r="17" spans="1:7" ht="23.4" customHeight="1" x14ac:dyDescent="0.2">
      <c r="A17" s="17" t="s">
        <v>42</v>
      </c>
      <c r="B17" s="18"/>
      <c r="C17" s="21" t="s">
        <v>41</v>
      </c>
      <c r="D17" s="14"/>
      <c r="E17" s="15">
        <v>810</v>
      </c>
      <c r="F17" s="15">
        <v>813</v>
      </c>
      <c r="G17" s="20">
        <f t="shared" si="0"/>
        <v>1623</v>
      </c>
    </row>
    <row r="18" spans="1:7" ht="23.4" customHeight="1" x14ac:dyDescent="0.2">
      <c r="A18" s="17" t="s">
        <v>40</v>
      </c>
      <c r="B18" s="18"/>
      <c r="C18" s="19" t="s">
        <v>39</v>
      </c>
      <c r="D18" s="14"/>
      <c r="E18" s="15">
        <v>786</v>
      </c>
      <c r="F18" s="15">
        <v>812</v>
      </c>
      <c r="G18" s="20">
        <f t="shared" si="0"/>
        <v>1598</v>
      </c>
    </row>
    <row r="19" spans="1:7" ht="23.4" customHeight="1" x14ac:dyDescent="0.2">
      <c r="A19" s="17" t="s">
        <v>38</v>
      </c>
      <c r="B19" s="18"/>
      <c r="C19" s="19" t="s">
        <v>37</v>
      </c>
      <c r="D19" s="14"/>
      <c r="E19" s="15">
        <v>718</v>
      </c>
      <c r="F19" s="15">
        <v>781</v>
      </c>
      <c r="G19" s="20">
        <f t="shared" si="0"/>
        <v>1499</v>
      </c>
    </row>
    <row r="20" spans="1:7" ht="23.4" customHeight="1" x14ac:dyDescent="0.2">
      <c r="A20" s="17" t="s">
        <v>36</v>
      </c>
      <c r="B20" s="18"/>
      <c r="C20" s="19" t="s">
        <v>35</v>
      </c>
      <c r="D20" s="14"/>
      <c r="E20" s="15">
        <v>795</v>
      </c>
      <c r="F20" s="15">
        <v>778</v>
      </c>
      <c r="G20" s="20">
        <f t="shared" si="0"/>
        <v>1573</v>
      </c>
    </row>
    <row r="21" spans="1:7" ht="23.4" customHeight="1" x14ac:dyDescent="0.2">
      <c r="A21" s="17" t="s">
        <v>34</v>
      </c>
      <c r="B21" s="18"/>
      <c r="C21" s="19" t="s">
        <v>33</v>
      </c>
      <c r="D21" s="14"/>
      <c r="E21" s="15">
        <v>851</v>
      </c>
      <c r="F21" s="15">
        <v>907</v>
      </c>
      <c r="G21" s="20">
        <f t="shared" si="0"/>
        <v>1758</v>
      </c>
    </row>
    <row r="22" spans="1:7" ht="23.4" customHeight="1" x14ac:dyDescent="0.2">
      <c r="A22" s="17" t="s">
        <v>32</v>
      </c>
      <c r="B22" s="18"/>
      <c r="C22" s="21" t="s">
        <v>31</v>
      </c>
      <c r="D22" s="14"/>
      <c r="E22" s="15">
        <v>824</v>
      </c>
      <c r="F22" s="15">
        <v>704</v>
      </c>
      <c r="G22" s="20">
        <f t="shared" si="0"/>
        <v>1528</v>
      </c>
    </row>
    <row r="23" spans="1:7" ht="23.4" customHeight="1" x14ac:dyDescent="0.2">
      <c r="A23" s="17" t="s">
        <v>30</v>
      </c>
      <c r="B23" s="18"/>
      <c r="C23" s="21" t="s">
        <v>29</v>
      </c>
      <c r="D23" s="14"/>
      <c r="E23" s="15">
        <v>836</v>
      </c>
      <c r="F23" s="15">
        <v>800</v>
      </c>
      <c r="G23" s="20">
        <f t="shared" si="0"/>
        <v>1636</v>
      </c>
    </row>
    <row r="24" spans="1:7" ht="23.4" customHeight="1" x14ac:dyDescent="0.2">
      <c r="A24" s="17" t="s">
        <v>28</v>
      </c>
      <c r="B24" s="18"/>
      <c r="C24" s="19" t="s">
        <v>27</v>
      </c>
      <c r="D24" s="14"/>
      <c r="E24" s="15">
        <v>211</v>
      </c>
      <c r="F24" s="15">
        <v>236</v>
      </c>
      <c r="G24" s="20">
        <f t="shared" si="0"/>
        <v>447</v>
      </c>
    </row>
    <row r="25" spans="1:7" ht="23.4" customHeight="1" x14ac:dyDescent="0.2">
      <c r="A25" s="17" t="s">
        <v>26</v>
      </c>
      <c r="B25" s="18"/>
      <c r="C25" s="19" t="s">
        <v>25</v>
      </c>
      <c r="D25" s="14"/>
      <c r="E25" s="15">
        <v>517</v>
      </c>
      <c r="F25" s="15">
        <v>593</v>
      </c>
      <c r="G25" s="20">
        <f t="shared" si="0"/>
        <v>1110</v>
      </c>
    </row>
    <row r="26" spans="1:7" ht="23.4" customHeight="1" x14ac:dyDescent="0.2">
      <c r="A26" s="17" t="s">
        <v>24</v>
      </c>
      <c r="B26" s="18"/>
      <c r="C26" s="19" t="s">
        <v>23</v>
      </c>
      <c r="D26" s="14"/>
      <c r="E26" s="15">
        <v>524</v>
      </c>
      <c r="F26" s="15">
        <v>533</v>
      </c>
      <c r="G26" s="20">
        <f t="shared" si="0"/>
        <v>1057</v>
      </c>
    </row>
    <row r="27" spans="1:7" ht="23.4" customHeight="1" x14ac:dyDescent="0.2">
      <c r="A27" s="17" t="s">
        <v>22</v>
      </c>
      <c r="B27" s="18"/>
      <c r="C27" s="19" t="s">
        <v>21</v>
      </c>
      <c r="D27" s="14"/>
      <c r="E27" s="15">
        <v>249</v>
      </c>
      <c r="F27" s="15">
        <v>177</v>
      </c>
      <c r="G27" s="20">
        <f t="shared" si="0"/>
        <v>426</v>
      </c>
    </row>
    <row r="28" spans="1:7" ht="23.4" customHeight="1" x14ac:dyDescent="0.2">
      <c r="A28" s="17" t="s">
        <v>20</v>
      </c>
      <c r="B28" s="18"/>
      <c r="C28" s="21" t="s">
        <v>19</v>
      </c>
      <c r="D28" s="14"/>
      <c r="E28" s="15">
        <v>170</v>
      </c>
      <c r="F28" s="15">
        <v>163</v>
      </c>
      <c r="G28" s="20">
        <f t="shared" si="0"/>
        <v>333</v>
      </c>
    </row>
    <row r="29" spans="1:7" ht="23.4" customHeight="1" x14ac:dyDescent="0.2">
      <c r="A29" s="17" t="s">
        <v>18</v>
      </c>
      <c r="B29" s="18"/>
      <c r="C29" s="19" t="s">
        <v>17</v>
      </c>
      <c r="D29" s="14"/>
      <c r="E29" s="15">
        <v>826</v>
      </c>
      <c r="F29" s="15">
        <v>795</v>
      </c>
      <c r="G29" s="20">
        <f t="shared" si="0"/>
        <v>1621</v>
      </c>
    </row>
    <row r="30" spans="1:7" ht="23.4" customHeight="1" x14ac:dyDescent="0.2">
      <c r="A30" s="17" t="s">
        <v>16</v>
      </c>
      <c r="B30" s="18"/>
      <c r="C30" s="19" t="s">
        <v>15</v>
      </c>
      <c r="D30" s="14"/>
      <c r="E30" s="15">
        <v>814</v>
      </c>
      <c r="F30" s="15">
        <v>788</v>
      </c>
      <c r="G30" s="20">
        <f t="shared" si="0"/>
        <v>1602</v>
      </c>
    </row>
    <row r="31" spans="1:7" ht="23.4" customHeight="1" x14ac:dyDescent="0.2">
      <c r="A31" s="17" t="s">
        <v>14</v>
      </c>
      <c r="B31" s="18"/>
      <c r="C31" s="19" t="s">
        <v>13</v>
      </c>
      <c r="D31" s="14"/>
      <c r="E31" s="15">
        <v>449</v>
      </c>
      <c r="F31" s="15">
        <v>547</v>
      </c>
      <c r="G31" s="20">
        <f t="shared" si="0"/>
        <v>996</v>
      </c>
    </row>
    <row r="32" spans="1:7" ht="23.4" customHeight="1" x14ac:dyDescent="0.2">
      <c r="A32" s="17" t="s">
        <v>12</v>
      </c>
      <c r="B32" s="18"/>
      <c r="C32" s="21" t="s">
        <v>11</v>
      </c>
      <c r="D32" s="14"/>
      <c r="E32" s="15">
        <v>1464</v>
      </c>
      <c r="F32" s="15">
        <v>1333</v>
      </c>
      <c r="G32" s="20">
        <f t="shared" si="0"/>
        <v>2797</v>
      </c>
    </row>
    <row r="33" spans="1:9" ht="23.4" customHeight="1" x14ac:dyDescent="0.2">
      <c r="A33" s="17" t="s">
        <v>10</v>
      </c>
      <c r="B33" s="18"/>
      <c r="C33" s="19" t="s">
        <v>9</v>
      </c>
      <c r="D33" s="14"/>
      <c r="E33" s="15">
        <v>607</v>
      </c>
      <c r="F33" s="15">
        <v>654</v>
      </c>
      <c r="G33" s="20">
        <f>SUM(E33:F33)</f>
        <v>1261</v>
      </c>
    </row>
    <row r="34" spans="1:9" ht="23.4" customHeight="1" thickBot="1" x14ac:dyDescent="0.25">
      <c r="A34" s="22" t="s">
        <v>8</v>
      </c>
      <c r="B34" s="18"/>
      <c r="C34" s="23" t="s">
        <v>7</v>
      </c>
      <c r="D34" s="14"/>
      <c r="E34" s="15">
        <v>1944</v>
      </c>
      <c r="F34" s="15">
        <v>1903</v>
      </c>
      <c r="G34" s="63">
        <f t="shared" si="0"/>
        <v>3847</v>
      </c>
    </row>
    <row r="35" spans="1:9" ht="23.4" customHeight="1" thickBot="1" x14ac:dyDescent="0.25">
      <c r="A35" s="75" t="s">
        <v>6</v>
      </c>
      <c r="B35" s="76"/>
      <c r="C35" s="76"/>
      <c r="D35" s="77"/>
      <c r="E35" s="24">
        <f>SUM(E6:E34)</f>
        <v>18514</v>
      </c>
      <c r="F35" s="24">
        <f>SUM(F6:F34)</f>
        <v>18726</v>
      </c>
      <c r="G35" s="80">
        <f t="shared" si="0"/>
        <v>37240</v>
      </c>
    </row>
    <row r="36" spans="1:9" ht="24.9" customHeight="1" x14ac:dyDescent="0.2">
      <c r="A36" s="64" t="s">
        <v>3</v>
      </c>
      <c r="B36" s="64"/>
      <c r="C36" s="64"/>
      <c r="D36" s="64"/>
      <c r="E36" s="64"/>
      <c r="F36" s="64"/>
      <c r="G36" s="64"/>
      <c r="H36" s="2"/>
      <c r="I36" s="2"/>
    </row>
    <row r="37" spans="1:9" ht="15" customHeight="1" x14ac:dyDescent="0.2">
      <c r="A37" s="3"/>
      <c r="B37" s="3"/>
      <c r="C37" s="3"/>
      <c r="D37" s="3"/>
      <c r="E37" s="3"/>
      <c r="F37" s="3"/>
      <c r="G37" s="3"/>
      <c r="H37" s="2"/>
      <c r="I37" s="2"/>
    </row>
    <row r="38" spans="1:9" ht="24" customHeight="1" thickBot="1" x14ac:dyDescent="0.25">
      <c r="A38" s="4" t="s">
        <v>66</v>
      </c>
      <c r="B38" s="4"/>
      <c r="C38" s="4"/>
      <c r="D38" s="4"/>
      <c r="E38" s="4"/>
      <c r="F38" s="4"/>
      <c r="G38" s="6" t="s">
        <v>67</v>
      </c>
      <c r="H38" s="2"/>
      <c r="I38" s="2"/>
    </row>
    <row r="39" spans="1:9" ht="11.85" customHeight="1" x14ac:dyDescent="0.2">
      <c r="A39" s="65" t="s">
        <v>68</v>
      </c>
      <c r="B39" s="7"/>
      <c r="C39" s="78" t="s">
        <v>69</v>
      </c>
      <c r="D39" s="8"/>
      <c r="E39" s="71" t="s">
        <v>70</v>
      </c>
      <c r="F39" s="71" t="s">
        <v>71</v>
      </c>
      <c r="G39" s="71" t="s">
        <v>72</v>
      </c>
      <c r="H39" s="2"/>
      <c r="I39" s="2"/>
    </row>
    <row r="40" spans="1:9" ht="11.85" customHeight="1" thickBot="1" x14ac:dyDescent="0.25">
      <c r="A40" s="66"/>
      <c r="B40" s="9"/>
      <c r="C40" s="79"/>
      <c r="D40" s="10"/>
      <c r="E40" s="72"/>
      <c r="F40" s="72"/>
      <c r="G40" s="72"/>
      <c r="H40" s="2"/>
      <c r="I40" s="2"/>
    </row>
    <row r="41" spans="1:9" ht="23.4" customHeight="1" x14ac:dyDescent="0.2">
      <c r="A41" s="25" t="s">
        <v>73</v>
      </c>
      <c r="B41" s="26"/>
      <c r="C41" s="27" t="s">
        <v>74</v>
      </c>
      <c r="D41" s="28"/>
      <c r="E41" s="29">
        <v>150</v>
      </c>
      <c r="F41" s="29">
        <v>151</v>
      </c>
      <c r="G41" s="30">
        <f t="shared" ref="G41:G63" si="1">SUM(E41:F41)</f>
        <v>301</v>
      </c>
      <c r="H41" s="2"/>
      <c r="I41" s="2"/>
    </row>
    <row r="42" spans="1:9" ht="23.4" customHeight="1" x14ac:dyDescent="0.2">
      <c r="A42" s="31" t="s">
        <v>75</v>
      </c>
      <c r="B42" s="32"/>
      <c r="C42" s="33" t="s">
        <v>76</v>
      </c>
      <c r="D42" s="34"/>
      <c r="E42" s="29">
        <v>558</v>
      </c>
      <c r="F42" s="30">
        <v>584</v>
      </c>
      <c r="G42" s="35">
        <f t="shared" si="1"/>
        <v>1142</v>
      </c>
      <c r="H42" s="2"/>
      <c r="I42" s="2"/>
    </row>
    <row r="43" spans="1:9" ht="23.4" customHeight="1" x14ac:dyDescent="0.2">
      <c r="A43" s="31" t="s">
        <v>77</v>
      </c>
      <c r="B43" s="36"/>
      <c r="C43" s="34" t="s">
        <v>78</v>
      </c>
      <c r="D43" s="34"/>
      <c r="E43" s="29">
        <v>165</v>
      </c>
      <c r="F43" s="30">
        <v>152</v>
      </c>
      <c r="G43" s="35">
        <f t="shared" si="1"/>
        <v>317</v>
      </c>
      <c r="H43" s="2"/>
      <c r="I43" s="2"/>
    </row>
    <row r="44" spans="1:9" ht="23.4" customHeight="1" x14ac:dyDescent="0.2">
      <c r="A44" s="31" t="s">
        <v>79</v>
      </c>
      <c r="B44" s="32"/>
      <c r="C44" s="33" t="s">
        <v>80</v>
      </c>
      <c r="D44" s="34"/>
      <c r="E44" s="29">
        <v>184</v>
      </c>
      <c r="F44" s="30">
        <v>179</v>
      </c>
      <c r="G44" s="35">
        <f t="shared" si="1"/>
        <v>363</v>
      </c>
      <c r="H44" s="2"/>
      <c r="I44" s="2"/>
    </row>
    <row r="45" spans="1:9" ht="23.4" customHeight="1" x14ac:dyDescent="0.2">
      <c r="A45" s="31" t="s">
        <v>81</v>
      </c>
      <c r="B45" s="32"/>
      <c r="C45" s="33" t="s">
        <v>82</v>
      </c>
      <c r="D45" s="34"/>
      <c r="E45" s="29">
        <v>206</v>
      </c>
      <c r="F45" s="30">
        <v>229</v>
      </c>
      <c r="G45" s="35">
        <f t="shared" si="1"/>
        <v>435</v>
      </c>
      <c r="H45" s="2"/>
      <c r="I45" s="2"/>
    </row>
    <row r="46" spans="1:9" ht="23.4" customHeight="1" x14ac:dyDescent="0.2">
      <c r="A46" s="31" t="s">
        <v>83</v>
      </c>
      <c r="B46" s="32"/>
      <c r="C46" s="33" t="s">
        <v>84</v>
      </c>
      <c r="D46" s="34"/>
      <c r="E46" s="29">
        <v>488</v>
      </c>
      <c r="F46" s="30">
        <v>444</v>
      </c>
      <c r="G46" s="35">
        <f t="shared" si="1"/>
        <v>932</v>
      </c>
      <c r="H46" s="2"/>
      <c r="I46" s="2"/>
    </row>
    <row r="47" spans="1:9" ht="23.4" customHeight="1" thickBot="1" x14ac:dyDescent="0.25">
      <c r="A47" s="37" t="s">
        <v>85</v>
      </c>
      <c r="B47" s="38"/>
      <c r="C47" s="39" t="s">
        <v>86</v>
      </c>
      <c r="D47" s="40"/>
      <c r="E47" s="29">
        <v>742</v>
      </c>
      <c r="F47" s="30">
        <v>718</v>
      </c>
      <c r="G47" s="41">
        <f t="shared" si="1"/>
        <v>1460</v>
      </c>
      <c r="H47" s="2"/>
      <c r="I47" s="2"/>
    </row>
    <row r="48" spans="1:9" ht="23.4" customHeight="1" thickBot="1" x14ac:dyDescent="0.25">
      <c r="A48" s="75" t="s">
        <v>113</v>
      </c>
      <c r="B48" s="76"/>
      <c r="C48" s="76"/>
      <c r="D48" s="77"/>
      <c r="E48" s="42">
        <f>SUM(E41:E47)</f>
        <v>2493</v>
      </c>
      <c r="F48" s="42">
        <f>SUM(F41:F47)</f>
        <v>2457</v>
      </c>
      <c r="G48" s="44">
        <f t="shared" si="1"/>
        <v>4950</v>
      </c>
      <c r="H48" s="2"/>
      <c r="I48" s="2"/>
    </row>
    <row r="49" spans="1:9" ht="23.4" customHeight="1" x14ac:dyDescent="0.2">
      <c r="A49" s="45" t="s">
        <v>87</v>
      </c>
      <c r="B49" s="46"/>
      <c r="C49" s="47" t="s">
        <v>88</v>
      </c>
      <c r="D49" s="34"/>
      <c r="E49" s="48">
        <v>427</v>
      </c>
      <c r="F49" s="49">
        <v>482</v>
      </c>
      <c r="G49" s="50">
        <f t="shared" si="1"/>
        <v>909</v>
      </c>
      <c r="H49" s="2"/>
      <c r="I49" s="2"/>
    </row>
    <row r="50" spans="1:9" ht="23.4" customHeight="1" x14ac:dyDescent="0.2">
      <c r="A50" s="51" t="s">
        <v>89</v>
      </c>
      <c r="B50" s="52"/>
      <c r="C50" s="33" t="s">
        <v>90</v>
      </c>
      <c r="D50" s="34"/>
      <c r="E50" s="48">
        <v>198</v>
      </c>
      <c r="F50" s="53">
        <v>197</v>
      </c>
      <c r="G50" s="54">
        <f t="shared" si="1"/>
        <v>395</v>
      </c>
      <c r="H50" s="2"/>
      <c r="I50" s="2"/>
    </row>
    <row r="51" spans="1:9" ht="23.4" customHeight="1" x14ac:dyDescent="0.2">
      <c r="A51" s="51" t="s">
        <v>91</v>
      </c>
      <c r="B51" s="52"/>
      <c r="C51" s="33" t="s">
        <v>92</v>
      </c>
      <c r="D51" s="34"/>
      <c r="E51" s="48">
        <v>195</v>
      </c>
      <c r="F51" s="53">
        <v>193</v>
      </c>
      <c r="G51" s="54">
        <f t="shared" si="1"/>
        <v>388</v>
      </c>
      <c r="H51" s="2"/>
      <c r="I51" s="2"/>
    </row>
    <row r="52" spans="1:9" ht="23.4" customHeight="1" x14ac:dyDescent="0.2">
      <c r="A52" s="51" t="s">
        <v>93</v>
      </c>
      <c r="B52" s="52"/>
      <c r="C52" s="33" t="s">
        <v>94</v>
      </c>
      <c r="D52" s="34"/>
      <c r="E52" s="48">
        <v>266</v>
      </c>
      <c r="F52" s="53">
        <v>250</v>
      </c>
      <c r="G52" s="54">
        <f t="shared" si="1"/>
        <v>516</v>
      </c>
      <c r="H52" s="2"/>
      <c r="I52" s="2"/>
    </row>
    <row r="53" spans="1:9" ht="23.4" customHeight="1" x14ac:dyDescent="0.2">
      <c r="A53" s="51" t="s">
        <v>95</v>
      </c>
      <c r="B53" s="52"/>
      <c r="C53" s="33" t="s">
        <v>96</v>
      </c>
      <c r="D53" s="34"/>
      <c r="E53" s="48">
        <v>98</v>
      </c>
      <c r="F53" s="53">
        <v>95</v>
      </c>
      <c r="G53" s="54">
        <f t="shared" si="1"/>
        <v>193</v>
      </c>
      <c r="H53" s="2"/>
      <c r="I53" s="2"/>
    </row>
    <row r="54" spans="1:9" ht="23.4" customHeight="1" x14ac:dyDescent="0.2">
      <c r="A54" s="51" t="s">
        <v>97</v>
      </c>
      <c r="B54" s="52"/>
      <c r="C54" s="33" t="s">
        <v>98</v>
      </c>
      <c r="D54" s="34"/>
      <c r="E54" s="48">
        <v>153</v>
      </c>
      <c r="F54" s="53">
        <v>142</v>
      </c>
      <c r="G54" s="54">
        <f t="shared" si="1"/>
        <v>295</v>
      </c>
      <c r="H54" s="2"/>
      <c r="I54" s="2"/>
    </row>
    <row r="55" spans="1:9" ht="23.4" customHeight="1" x14ac:dyDescent="0.2">
      <c r="A55" s="51" t="s">
        <v>99</v>
      </c>
      <c r="B55" s="52"/>
      <c r="C55" s="33" t="s">
        <v>100</v>
      </c>
      <c r="D55" s="34"/>
      <c r="E55" s="48">
        <v>138</v>
      </c>
      <c r="F55" s="53">
        <v>133</v>
      </c>
      <c r="G55" s="54">
        <f t="shared" si="1"/>
        <v>271</v>
      </c>
      <c r="H55" s="2"/>
      <c r="I55" s="2"/>
    </row>
    <row r="56" spans="1:9" ht="23.4" customHeight="1" thickBot="1" x14ac:dyDescent="0.25">
      <c r="A56" s="55" t="s">
        <v>101</v>
      </c>
      <c r="B56" s="56"/>
      <c r="C56" s="39" t="s">
        <v>102</v>
      </c>
      <c r="D56" s="40"/>
      <c r="E56" s="48">
        <v>125</v>
      </c>
      <c r="F56" s="57">
        <v>102</v>
      </c>
      <c r="G56" s="58">
        <f t="shared" si="1"/>
        <v>227</v>
      </c>
      <c r="H56" s="2"/>
      <c r="I56" s="2"/>
    </row>
    <row r="57" spans="1:9" ht="23.4" customHeight="1" thickBot="1" x14ac:dyDescent="0.25">
      <c r="A57" s="75" t="s">
        <v>114</v>
      </c>
      <c r="B57" s="76"/>
      <c r="C57" s="76"/>
      <c r="D57" s="77"/>
      <c r="E57" s="43">
        <f>SUM(E49:E56)</f>
        <v>1600</v>
      </c>
      <c r="F57" s="43">
        <f>SUM(F49:F56)</f>
        <v>1594</v>
      </c>
      <c r="G57" s="44">
        <f t="shared" si="1"/>
        <v>3194</v>
      </c>
      <c r="H57" s="2"/>
      <c r="I57" s="2"/>
    </row>
    <row r="58" spans="1:9" ht="23.4" customHeight="1" x14ac:dyDescent="0.2">
      <c r="A58" s="45" t="s">
        <v>103</v>
      </c>
      <c r="B58" s="46"/>
      <c r="C58" s="47" t="s">
        <v>104</v>
      </c>
      <c r="D58" s="59"/>
      <c r="E58" s="60">
        <v>709</v>
      </c>
      <c r="F58" s="60">
        <v>728</v>
      </c>
      <c r="G58" s="30">
        <f t="shared" si="1"/>
        <v>1437</v>
      </c>
      <c r="H58" s="2"/>
      <c r="I58" s="2"/>
    </row>
    <row r="59" spans="1:9" ht="23.4" customHeight="1" x14ac:dyDescent="0.2">
      <c r="A59" s="51" t="s">
        <v>105</v>
      </c>
      <c r="B59" s="52"/>
      <c r="C59" s="33" t="s">
        <v>106</v>
      </c>
      <c r="D59" s="59"/>
      <c r="E59" s="60">
        <v>311</v>
      </c>
      <c r="F59" s="60">
        <v>290</v>
      </c>
      <c r="G59" s="30">
        <f t="shared" si="1"/>
        <v>601</v>
      </c>
      <c r="H59" s="2"/>
      <c r="I59" s="2"/>
    </row>
    <row r="60" spans="1:9" ht="23.4" customHeight="1" x14ac:dyDescent="0.2">
      <c r="A60" s="51" t="s">
        <v>107</v>
      </c>
      <c r="B60" s="52"/>
      <c r="C60" s="33" t="s">
        <v>108</v>
      </c>
      <c r="D60" s="59"/>
      <c r="E60" s="60">
        <v>321</v>
      </c>
      <c r="F60" s="60">
        <v>329</v>
      </c>
      <c r="G60" s="30">
        <f t="shared" si="1"/>
        <v>650</v>
      </c>
      <c r="H60" s="2"/>
      <c r="I60" s="2"/>
    </row>
    <row r="61" spans="1:9" ht="23.4" customHeight="1" x14ac:dyDescent="0.2">
      <c r="A61" s="51" t="s">
        <v>109</v>
      </c>
      <c r="B61" s="52"/>
      <c r="C61" s="33" t="s">
        <v>110</v>
      </c>
      <c r="D61" s="59"/>
      <c r="E61" s="60">
        <v>295</v>
      </c>
      <c r="F61" s="60">
        <v>310</v>
      </c>
      <c r="G61" s="30">
        <f t="shared" si="1"/>
        <v>605</v>
      </c>
      <c r="H61" s="2"/>
      <c r="I61" s="2"/>
    </row>
    <row r="62" spans="1:9" ht="23.4" customHeight="1" thickBot="1" x14ac:dyDescent="0.25">
      <c r="A62" s="51" t="s">
        <v>111</v>
      </c>
      <c r="B62" s="52"/>
      <c r="C62" s="39" t="s">
        <v>112</v>
      </c>
      <c r="D62" s="59"/>
      <c r="E62" s="60">
        <v>428</v>
      </c>
      <c r="F62" s="60">
        <v>403</v>
      </c>
      <c r="G62" s="30">
        <f t="shared" si="1"/>
        <v>831</v>
      </c>
      <c r="H62" s="2"/>
      <c r="I62" s="2"/>
    </row>
    <row r="63" spans="1:9" ht="23.4" customHeight="1" thickBot="1" x14ac:dyDescent="0.25">
      <c r="A63" s="75" t="s">
        <v>115</v>
      </c>
      <c r="B63" s="76"/>
      <c r="C63" s="76"/>
      <c r="D63" s="77"/>
      <c r="E63" s="42">
        <f>SUM(E58:E62)</f>
        <v>2064</v>
      </c>
      <c r="F63" s="42">
        <f>SUM(F58:F62)</f>
        <v>2060</v>
      </c>
      <c r="G63" s="44">
        <f t="shared" si="1"/>
        <v>4124</v>
      </c>
      <c r="H63" s="2"/>
      <c r="I63" s="2"/>
    </row>
    <row r="64" spans="1:9" ht="23.4" customHeight="1" thickBot="1" x14ac:dyDescent="0.25">
      <c r="A64" s="75" t="s">
        <v>116</v>
      </c>
      <c r="B64" s="76"/>
      <c r="C64" s="76"/>
      <c r="D64" s="77"/>
      <c r="E64" s="61">
        <f>SUM(E63,E57,E48,E35)</f>
        <v>24671</v>
      </c>
      <c r="F64" s="61">
        <f>SUM(F63,F57,F48,F35)</f>
        <v>24837</v>
      </c>
      <c r="G64" s="61">
        <f>SUM(E64:F64)</f>
        <v>49508</v>
      </c>
      <c r="H64" s="2"/>
      <c r="I64" s="2"/>
    </row>
  </sheetData>
  <mergeCells count="17">
    <mergeCell ref="A48:D48"/>
    <mergeCell ref="A57:D57"/>
    <mergeCell ref="A63:D63"/>
    <mergeCell ref="A64:D64"/>
    <mergeCell ref="A35:D35"/>
    <mergeCell ref="A36:G36"/>
    <mergeCell ref="A39:A40"/>
    <mergeCell ref="C39:C40"/>
    <mergeCell ref="E39:E40"/>
    <mergeCell ref="F39:F40"/>
    <mergeCell ref="G39:G40"/>
    <mergeCell ref="A1:G1"/>
    <mergeCell ref="A4:A5"/>
    <mergeCell ref="C4:C5"/>
    <mergeCell ref="E4:E5"/>
    <mergeCell ref="F4:F5"/>
    <mergeCell ref="G4:G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R5.9.1</vt:lpstr>
      <vt:lpstr>R5.9.1!Print_Area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800500</dc:creator>
  <cp:lastModifiedBy>Administrator</cp:lastModifiedBy>
  <cp:lastPrinted>2023-05-31T08:06:59Z</cp:lastPrinted>
  <dcterms:created xsi:type="dcterms:W3CDTF">1997-01-08T22:48:59Z</dcterms:created>
  <dcterms:modified xsi:type="dcterms:W3CDTF">2023-10-01T23:28:13Z</dcterms:modified>
</cp:coreProperties>
</file>